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480" windowHeight="1164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12" i="1"/>
  <c r="F12"/>
  <c r="G11"/>
  <c r="F11"/>
  <c r="J12"/>
  <c r="I12"/>
  <c r="K11"/>
  <c r="J11"/>
  <c r="I11"/>
  <c r="H12"/>
  <c r="H11"/>
  <c r="K44"/>
  <c r="K43"/>
  <c r="K41" s="1"/>
  <c r="J41"/>
  <c r="I41"/>
  <c r="H41"/>
  <c r="G41"/>
  <c r="F41"/>
  <c r="G21"/>
  <c r="K40"/>
  <c r="K39"/>
  <c r="K37" s="1"/>
  <c r="J37"/>
  <c r="I37"/>
  <c r="H37"/>
  <c r="G37"/>
  <c r="F37"/>
  <c r="K36"/>
  <c r="K35"/>
  <c r="K33" s="1"/>
  <c r="J33"/>
  <c r="I33"/>
  <c r="H33"/>
  <c r="G33"/>
  <c r="F33"/>
  <c r="K32"/>
  <c r="K31"/>
  <c r="K29" s="1"/>
  <c r="J29"/>
  <c r="I29"/>
  <c r="H29"/>
  <c r="G29"/>
  <c r="F29"/>
  <c r="K24"/>
  <c r="K23"/>
  <c r="K28"/>
  <c r="K27"/>
  <c r="J25"/>
  <c r="I25"/>
  <c r="H25"/>
  <c r="G25"/>
  <c r="F25"/>
  <c r="J21"/>
  <c r="I21"/>
  <c r="H21"/>
  <c r="F21"/>
  <c r="K20"/>
  <c r="K19"/>
  <c r="J17"/>
  <c r="I17"/>
  <c r="H17"/>
  <c r="G17"/>
  <c r="F17"/>
  <c r="K16"/>
  <c r="K15"/>
  <c r="J13"/>
  <c r="I13"/>
  <c r="H13"/>
  <c r="G13"/>
  <c r="F13"/>
  <c r="K12" l="1"/>
  <c r="J9"/>
  <c r="K17"/>
  <c r="I9"/>
  <c r="H9"/>
  <c r="G9"/>
  <c r="K25"/>
  <c r="K13"/>
  <c r="K21"/>
  <c r="F9"/>
  <c r="K9" l="1"/>
</calcChain>
</file>

<file path=xl/sharedStrings.xml><?xml version="1.0" encoding="utf-8"?>
<sst xmlns="http://schemas.openxmlformats.org/spreadsheetml/2006/main" count="142" uniqueCount="43">
  <si>
    <t>Статус</t>
  </si>
  <si>
    <t>Источники финансирования</t>
  </si>
  <si>
    <t>Итого</t>
  </si>
  <si>
    <t>Расходы (тыс. руб.)</t>
  </si>
  <si>
    <t>№ п/п</t>
  </si>
  <si>
    <t>Муниципальная программа</t>
  </si>
  <si>
    <t>"РАЗВИТИЕ ОБРАЗОВАНИЯ"</t>
  </si>
  <si>
    <t>Всего</t>
  </si>
  <si>
    <t>Федеральный бюджет</t>
  </si>
  <si>
    <t>Областной бюджет</t>
  </si>
  <si>
    <t>"Развитие образования"</t>
  </si>
  <si>
    <t>0,0</t>
  </si>
  <si>
    <t>Приложение №2</t>
  </si>
  <si>
    <t>Наименование муниципальной программы, подпрограммы,  отдельного мероприятия, проекта</t>
  </si>
  <si>
    <t>Исполнитель</t>
  </si>
  <si>
    <t>2021 год</t>
  </si>
  <si>
    <t>2022 год</t>
  </si>
  <si>
    <t>2023год</t>
  </si>
  <si>
    <t>2024год</t>
  </si>
  <si>
    <t>2025год</t>
  </si>
  <si>
    <t>1.</t>
  </si>
  <si>
    <t>Отдельное  мероприятие</t>
  </si>
  <si>
    <t>1.1.</t>
  </si>
  <si>
    <t>1.2.</t>
  </si>
  <si>
    <t>1.3.</t>
  </si>
  <si>
    <t>1.4.</t>
  </si>
  <si>
    <t>УОС и МП</t>
  </si>
  <si>
    <t xml:space="preserve">Управление системой образования </t>
  </si>
  <si>
    <t xml:space="preserve">Развитие системы дополнительного образования </t>
  </si>
  <si>
    <t xml:space="preserve">Развитие системы дошкольного образования </t>
  </si>
  <si>
    <t>создание условий для функционирования обеспечения  системы персонифицированного финансирования дополнительного образования детей в муниципальном округе</t>
  </si>
  <si>
    <t>1.5.</t>
  </si>
  <si>
    <t>Бюджет муниципального округа</t>
  </si>
  <si>
    <t>к Муниципальной программе</t>
  </si>
  <si>
    <r>
      <t xml:space="preserve">Ресурсное обеспечение реализации муниципальной программы </t>
    </r>
    <r>
      <rPr>
        <b/>
        <u val="doubleAccounting"/>
        <sz val="14"/>
        <color theme="1"/>
        <rFont val="Times New Roman"/>
        <family val="1"/>
        <charset val="204"/>
      </rPr>
      <t>"Развитие образования"</t>
    </r>
  </si>
  <si>
    <t>Социальная поддержка детей- сирот и детей, оставшихся без попечения родителей, находящихся под опекой (попечительством), в приемных семьях на территории Свечинского муниципального округа</t>
  </si>
  <si>
    <t>УСП администрации Свечинского округа</t>
  </si>
  <si>
    <t>1.6.</t>
  </si>
  <si>
    <t>Выполнение предписаний надзорных органов и приведение зданий в соответствие с требованиями, предъявляемыми к безопасности в процессе эксплуатации, в муниципальном дошкольном образовательном учреждении детский сад "Теремок" пгт Свеча  Кировской области</t>
  </si>
  <si>
    <t>1.7.</t>
  </si>
  <si>
    <t>Подготовка и повышение квалификации лиц, замещающих муниципальные должности и муниципальных служащих</t>
  </si>
  <si>
    <t>1.8.</t>
  </si>
  <si>
    <t>Выполнение предписаний надзорных органов и приведение зданий в соответствие с требованиями, предъявляемыми к безопасности в процессе эксплуатации, в муниципальном дошкольном образовательном учреждении детский сад "Родничок" пгт Свеча  Кировской области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</si>
</sst>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u val="doubleAccounting"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6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 vertical="center" wrapText="1"/>
    </xf>
    <xf numFmtId="16" fontId="3" fillId="0" borderId="1" xfId="0" applyNumberFormat="1" applyFont="1" applyBorder="1" applyAlignment="1" applyProtection="1">
      <alignment horizontal="center" vertical="center"/>
      <protection locked="0"/>
    </xf>
    <xf numFmtId="0" fontId="3" fillId="0" borderId="1" xfId="0" applyNumberFormat="1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2"/>
  <sheetViews>
    <sheetView tabSelected="1" workbookViewId="0">
      <selection activeCell="H24" sqref="H24"/>
    </sheetView>
  </sheetViews>
  <sheetFormatPr defaultRowHeight="15"/>
  <cols>
    <col min="1" max="1" width="4.85546875" customWidth="1"/>
    <col min="2" max="2" width="14" customWidth="1"/>
    <col min="3" max="3" width="34" customWidth="1"/>
    <col min="4" max="4" width="15.140625" customWidth="1"/>
    <col min="5" max="5" width="14.28515625" customWidth="1"/>
    <col min="11" max="11" width="10.42578125" customWidth="1"/>
  </cols>
  <sheetData>
    <row r="1" spans="1:13" ht="15.75">
      <c r="A1" s="3"/>
      <c r="B1" s="3"/>
      <c r="C1" s="3"/>
      <c r="D1" s="3"/>
      <c r="E1" s="3"/>
      <c r="F1" s="3"/>
      <c r="G1" s="3"/>
      <c r="H1" s="4"/>
      <c r="I1" s="21" t="s">
        <v>12</v>
      </c>
      <c r="J1" s="21"/>
      <c r="K1" s="21"/>
    </row>
    <row r="2" spans="1:13" ht="15.75">
      <c r="A2" s="3"/>
      <c r="B2" s="3"/>
      <c r="C2" s="3"/>
      <c r="D2" s="3"/>
      <c r="E2" s="3"/>
      <c r="F2" s="3"/>
      <c r="G2" s="3"/>
      <c r="H2" s="21" t="s">
        <v>33</v>
      </c>
      <c r="I2" s="21"/>
      <c r="J2" s="21"/>
      <c r="K2" s="21"/>
    </row>
    <row r="3" spans="1:13" ht="15.75">
      <c r="A3" s="3"/>
      <c r="B3" s="3"/>
      <c r="C3" s="3"/>
      <c r="D3" s="3"/>
      <c r="E3" s="3"/>
      <c r="F3" s="3"/>
      <c r="G3" s="3"/>
      <c r="H3" s="21" t="s">
        <v>10</v>
      </c>
      <c r="I3" s="21"/>
      <c r="J3" s="21"/>
      <c r="K3" s="21"/>
    </row>
    <row r="4" spans="1:13">
      <c r="A4" s="3"/>
      <c r="B4" s="3"/>
      <c r="C4" s="3"/>
      <c r="D4" s="3"/>
      <c r="E4" s="3"/>
      <c r="F4" s="3"/>
      <c r="G4" s="3"/>
      <c r="H4" s="5"/>
      <c r="I4" s="5"/>
      <c r="J4" s="5"/>
      <c r="K4" s="5"/>
    </row>
    <row r="5" spans="1:13" ht="27" customHeight="1">
      <c r="A5" s="22" t="s">
        <v>34</v>
      </c>
      <c r="B5" s="22"/>
      <c r="C5" s="22"/>
      <c r="D5" s="22"/>
      <c r="E5" s="22"/>
      <c r="F5" s="22"/>
      <c r="G5" s="22"/>
      <c r="H5" s="22"/>
      <c r="I5" s="22"/>
      <c r="J5" s="22"/>
      <c r="K5" s="22"/>
    </row>
    <row r="6" spans="1:13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3" ht="15.75">
      <c r="A7" s="17" t="s">
        <v>4</v>
      </c>
      <c r="B7" s="16" t="s">
        <v>0</v>
      </c>
      <c r="C7" s="17" t="s">
        <v>13</v>
      </c>
      <c r="D7" s="17" t="s">
        <v>14</v>
      </c>
      <c r="E7" s="17" t="s">
        <v>1</v>
      </c>
      <c r="F7" s="16" t="s">
        <v>3</v>
      </c>
      <c r="G7" s="16"/>
      <c r="H7" s="16"/>
      <c r="I7" s="16"/>
      <c r="J7" s="16"/>
      <c r="K7" s="16"/>
      <c r="L7" s="1"/>
      <c r="M7" s="1"/>
    </row>
    <row r="8" spans="1:13" ht="85.5" customHeight="1">
      <c r="A8" s="17"/>
      <c r="B8" s="16"/>
      <c r="C8" s="17"/>
      <c r="D8" s="17"/>
      <c r="E8" s="17"/>
      <c r="F8" s="6" t="s">
        <v>15</v>
      </c>
      <c r="G8" s="6" t="s">
        <v>16</v>
      </c>
      <c r="H8" s="13" t="s">
        <v>17</v>
      </c>
      <c r="I8" s="6" t="s">
        <v>18</v>
      </c>
      <c r="J8" s="6" t="s">
        <v>19</v>
      </c>
      <c r="K8" s="6" t="s">
        <v>2</v>
      </c>
    </row>
    <row r="9" spans="1:13" ht="19.5" customHeight="1">
      <c r="A9" s="25" t="s">
        <v>20</v>
      </c>
      <c r="B9" s="17" t="s">
        <v>5</v>
      </c>
      <c r="C9" s="18" t="s">
        <v>6</v>
      </c>
      <c r="D9" s="17" t="s">
        <v>36</v>
      </c>
      <c r="E9" s="7" t="s">
        <v>7</v>
      </c>
      <c r="F9" s="7">
        <f t="shared" ref="F9:K9" si="0">SUM(F10:F12)</f>
        <v>52558.5</v>
      </c>
      <c r="G9" s="7">
        <f t="shared" si="0"/>
        <v>64653.799999999996</v>
      </c>
      <c r="H9" s="7">
        <f t="shared" si="0"/>
        <v>59889.5</v>
      </c>
      <c r="I9" s="7">
        <f t="shared" si="0"/>
        <v>56293.5</v>
      </c>
      <c r="J9" s="7">
        <f t="shared" si="0"/>
        <v>56013.399999999994</v>
      </c>
      <c r="K9" s="8">
        <f t="shared" si="0"/>
        <v>289408.69999999995</v>
      </c>
    </row>
    <row r="10" spans="1:13" ht="31.5">
      <c r="A10" s="25"/>
      <c r="B10" s="17"/>
      <c r="C10" s="19"/>
      <c r="D10" s="17"/>
      <c r="E10" s="6" t="s">
        <v>8</v>
      </c>
      <c r="F10" s="7" t="s">
        <v>11</v>
      </c>
      <c r="G10" s="7" t="s">
        <v>11</v>
      </c>
      <c r="H10" s="7" t="s">
        <v>11</v>
      </c>
      <c r="I10" s="7" t="s">
        <v>11</v>
      </c>
      <c r="J10" s="7" t="s">
        <v>11</v>
      </c>
      <c r="K10" s="7" t="s">
        <v>11</v>
      </c>
    </row>
    <row r="11" spans="1:13" ht="31.5">
      <c r="A11" s="25"/>
      <c r="B11" s="17"/>
      <c r="C11" s="19"/>
      <c r="D11" s="17"/>
      <c r="E11" s="6" t="s">
        <v>9</v>
      </c>
      <c r="F11" s="10">
        <f t="shared" ref="F11:G11" si="1">SUM(F15+F19+F23+F27+F31+F35+F39+F43)</f>
        <v>31625.9</v>
      </c>
      <c r="G11" s="10">
        <f t="shared" si="1"/>
        <v>40511</v>
      </c>
      <c r="H11" s="7">
        <f>SUM(H15+H19+H23+H27+H31+H35+H39+H43)</f>
        <v>39011.699999999997</v>
      </c>
      <c r="I11" s="10">
        <f t="shared" ref="I11:K11" si="2">SUM(I15+I19+I23+I27+I31+I35+I39+I43)</f>
        <v>35479.300000000003</v>
      </c>
      <c r="J11" s="10">
        <f t="shared" si="2"/>
        <v>35001.5</v>
      </c>
      <c r="K11" s="10">
        <f t="shared" si="2"/>
        <v>181629.39999999997</v>
      </c>
    </row>
    <row r="12" spans="1:13" ht="47.25">
      <c r="A12" s="25"/>
      <c r="B12" s="17"/>
      <c r="C12" s="20"/>
      <c r="D12" s="17"/>
      <c r="E12" s="12" t="s">
        <v>32</v>
      </c>
      <c r="F12" s="10">
        <f t="shared" ref="F12:G12" si="3">SUM(F16+F20+F24+F28+F32+F36+F40+F44)</f>
        <v>20932.599999999999</v>
      </c>
      <c r="G12" s="10">
        <f t="shared" si="3"/>
        <v>24142.799999999996</v>
      </c>
      <c r="H12" s="7">
        <f>SUM(H16+H20+H24+H28+H32+H36+H40+H44)</f>
        <v>20877.8</v>
      </c>
      <c r="I12" s="10">
        <f t="shared" ref="I12:K12" si="4">SUM(I16+I20+I24+I28+I32+I36+I40+I44)</f>
        <v>20814.199999999997</v>
      </c>
      <c r="J12" s="10">
        <f t="shared" si="4"/>
        <v>21011.899999999998</v>
      </c>
      <c r="K12" s="10">
        <f t="shared" si="4"/>
        <v>107779.3</v>
      </c>
    </row>
    <row r="13" spans="1:13" ht="15.75" customHeight="1">
      <c r="A13" s="23" t="s">
        <v>22</v>
      </c>
      <c r="B13" s="17" t="s">
        <v>21</v>
      </c>
      <c r="C13" s="18" t="s">
        <v>27</v>
      </c>
      <c r="D13" s="17" t="s">
        <v>36</v>
      </c>
      <c r="E13" s="7" t="s">
        <v>7</v>
      </c>
      <c r="F13" s="7">
        <f t="shared" ref="F13:K13" si="5">SUM(F14:F16)</f>
        <v>5191.5</v>
      </c>
      <c r="G13" s="7">
        <f t="shared" si="5"/>
        <v>5616.3</v>
      </c>
      <c r="H13" s="7">
        <f t="shared" si="5"/>
        <v>3335.4</v>
      </c>
      <c r="I13" s="7">
        <f t="shared" si="5"/>
        <v>3331.4</v>
      </c>
      <c r="J13" s="7">
        <f t="shared" si="5"/>
        <v>3331.4</v>
      </c>
      <c r="K13" s="7">
        <f t="shared" si="5"/>
        <v>20806</v>
      </c>
    </row>
    <row r="14" spans="1:13" ht="31.5">
      <c r="A14" s="24"/>
      <c r="B14" s="17"/>
      <c r="C14" s="19"/>
      <c r="D14" s="17"/>
      <c r="E14" s="6" t="s">
        <v>8</v>
      </c>
      <c r="F14" s="7" t="s">
        <v>11</v>
      </c>
      <c r="G14" s="7" t="s">
        <v>11</v>
      </c>
      <c r="H14" s="7" t="s">
        <v>11</v>
      </c>
      <c r="I14" s="7" t="s">
        <v>11</v>
      </c>
      <c r="J14" s="7" t="s">
        <v>11</v>
      </c>
      <c r="K14" s="7" t="s">
        <v>11</v>
      </c>
    </row>
    <row r="15" spans="1:13" ht="31.5">
      <c r="A15" s="24"/>
      <c r="B15" s="17"/>
      <c r="C15" s="19"/>
      <c r="D15" s="17"/>
      <c r="E15" s="6" t="s">
        <v>9</v>
      </c>
      <c r="F15" s="7">
        <v>203.6</v>
      </c>
      <c r="G15" s="7">
        <v>676.6</v>
      </c>
      <c r="H15" s="7">
        <v>188</v>
      </c>
      <c r="I15" s="7">
        <v>184</v>
      </c>
      <c r="J15" s="7">
        <v>184</v>
      </c>
      <c r="K15" s="7">
        <f>SUM(F15:J15)</f>
        <v>1436.2</v>
      </c>
    </row>
    <row r="16" spans="1:13" ht="47.25">
      <c r="A16" s="24"/>
      <c r="B16" s="17"/>
      <c r="C16" s="20"/>
      <c r="D16" s="17"/>
      <c r="E16" s="12" t="s">
        <v>32</v>
      </c>
      <c r="F16" s="7">
        <v>4987.8999999999996</v>
      </c>
      <c r="G16" s="7">
        <v>4939.7</v>
      </c>
      <c r="H16" s="7">
        <v>3147.4</v>
      </c>
      <c r="I16" s="9">
        <v>3147.4</v>
      </c>
      <c r="J16" s="9">
        <v>3147.4</v>
      </c>
      <c r="K16" s="7">
        <f>SUM(F16:J16)</f>
        <v>19369.8</v>
      </c>
    </row>
    <row r="17" spans="1:11" ht="15.75">
      <c r="A17" s="15" t="s">
        <v>23</v>
      </c>
      <c r="B17" s="17" t="s">
        <v>21</v>
      </c>
      <c r="C17" s="18" t="s">
        <v>28</v>
      </c>
      <c r="D17" s="17" t="s">
        <v>36</v>
      </c>
      <c r="E17" s="7" t="s">
        <v>7</v>
      </c>
      <c r="F17" s="7">
        <f t="shared" ref="F17:K17" si="6">SUM(F18:F20)</f>
        <v>10635.2</v>
      </c>
      <c r="G17" s="7">
        <f t="shared" si="6"/>
        <v>11816.9</v>
      </c>
      <c r="H17" s="7">
        <f t="shared" si="6"/>
        <v>11520.900000000001</v>
      </c>
      <c r="I17" s="7">
        <f t="shared" si="6"/>
        <v>11561.599999999999</v>
      </c>
      <c r="J17" s="7">
        <f t="shared" si="6"/>
        <v>11640.5</v>
      </c>
      <c r="K17" s="7">
        <f t="shared" si="6"/>
        <v>57175.100000000006</v>
      </c>
    </row>
    <row r="18" spans="1:11" ht="31.5">
      <c r="A18" s="16"/>
      <c r="B18" s="17"/>
      <c r="C18" s="19"/>
      <c r="D18" s="17"/>
      <c r="E18" s="6" t="s">
        <v>8</v>
      </c>
      <c r="F18" s="7" t="s">
        <v>11</v>
      </c>
      <c r="G18" s="7" t="s">
        <v>11</v>
      </c>
      <c r="H18" s="7" t="s">
        <v>11</v>
      </c>
      <c r="I18" s="7" t="s">
        <v>11</v>
      </c>
      <c r="J18" s="7" t="s">
        <v>11</v>
      </c>
      <c r="K18" s="7" t="s">
        <v>11</v>
      </c>
    </row>
    <row r="19" spans="1:11" ht="31.5">
      <c r="A19" s="16"/>
      <c r="B19" s="17"/>
      <c r="C19" s="19"/>
      <c r="D19" s="17"/>
      <c r="E19" s="6" t="s">
        <v>9</v>
      </c>
      <c r="F19" s="7">
        <v>6008.8</v>
      </c>
      <c r="G19" s="7">
        <v>6075.5</v>
      </c>
      <c r="H19" s="7">
        <v>5431.6</v>
      </c>
      <c r="I19" s="7">
        <v>5488.4</v>
      </c>
      <c r="J19" s="7">
        <v>5534.9</v>
      </c>
      <c r="K19" s="7">
        <f>SUM(F19:J19)</f>
        <v>28539.200000000004</v>
      </c>
    </row>
    <row r="20" spans="1:11" ht="47.25">
      <c r="A20" s="16"/>
      <c r="B20" s="17"/>
      <c r="C20" s="20"/>
      <c r="D20" s="17"/>
      <c r="E20" s="6" t="s">
        <v>32</v>
      </c>
      <c r="F20" s="7">
        <v>4626.3999999999996</v>
      </c>
      <c r="G20" s="7">
        <v>5741.4</v>
      </c>
      <c r="H20" s="14">
        <v>6089.3</v>
      </c>
      <c r="I20" s="7">
        <v>6073.2</v>
      </c>
      <c r="J20" s="7">
        <v>6105.6</v>
      </c>
      <c r="K20" s="7">
        <f>SUM(F20:J20)</f>
        <v>28635.9</v>
      </c>
    </row>
    <row r="21" spans="1:11" ht="15.75">
      <c r="A21" s="16" t="s">
        <v>24</v>
      </c>
      <c r="B21" s="17" t="s">
        <v>21</v>
      </c>
      <c r="C21" s="18" t="s">
        <v>29</v>
      </c>
      <c r="D21" s="17" t="s">
        <v>36</v>
      </c>
      <c r="E21" s="7" t="s">
        <v>7</v>
      </c>
      <c r="F21" s="7">
        <f t="shared" ref="F21:K21" si="7">SUM(F22:F24)</f>
        <v>33771.800000000003</v>
      </c>
      <c r="G21" s="7">
        <f t="shared" si="7"/>
        <v>37762.699999999997</v>
      </c>
      <c r="H21" s="7">
        <f t="shared" si="7"/>
        <v>35826.399999999994</v>
      </c>
      <c r="I21" s="7">
        <f t="shared" si="7"/>
        <v>35936</v>
      </c>
      <c r="J21" s="7">
        <f t="shared" si="7"/>
        <v>36204.199999999997</v>
      </c>
      <c r="K21" s="8">
        <f t="shared" si="7"/>
        <v>179501.1</v>
      </c>
    </row>
    <row r="22" spans="1:11" ht="31.5">
      <c r="A22" s="16"/>
      <c r="B22" s="17"/>
      <c r="C22" s="19"/>
      <c r="D22" s="17"/>
      <c r="E22" s="6" t="s">
        <v>8</v>
      </c>
      <c r="F22" s="7" t="s">
        <v>11</v>
      </c>
      <c r="G22" s="7" t="s">
        <v>11</v>
      </c>
      <c r="H22" s="7" t="s">
        <v>11</v>
      </c>
      <c r="I22" s="7" t="s">
        <v>11</v>
      </c>
      <c r="J22" s="7" t="s">
        <v>11</v>
      </c>
      <c r="K22" s="7" t="s">
        <v>11</v>
      </c>
    </row>
    <row r="23" spans="1:11" ht="31.5">
      <c r="A23" s="16"/>
      <c r="B23" s="17"/>
      <c r="C23" s="19"/>
      <c r="D23" s="17"/>
      <c r="E23" s="6" t="s">
        <v>9</v>
      </c>
      <c r="F23" s="7">
        <v>22509.5</v>
      </c>
      <c r="G23" s="7">
        <v>24521.1</v>
      </c>
      <c r="H23" s="7">
        <v>24398.6</v>
      </c>
      <c r="I23" s="7">
        <v>24524.5</v>
      </c>
      <c r="J23" s="7">
        <v>24627.4</v>
      </c>
      <c r="K23" s="7">
        <f>SUM(F23:J23)</f>
        <v>120581.1</v>
      </c>
    </row>
    <row r="24" spans="1:11" ht="47.25">
      <c r="A24" s="16"/>
      <c r="B24" s="17"/>
      <c r="C24" s="20"/>
      <c r="D24" s="17"/>
      <c r="E24" s="6" t="s">
        <v>32</v>
      </c>
      <c r="F24" s="7">
        <v>11262.3</v>
      </c>
      <c r="G24" s="7">
        <v>13241.6</v>
      </c>
      <c r="H24" s="14">
        <v>11427.8</v>
      </c>
      <c r="I24" s="7">
        <v>11411.5</v>
      </c>
      <c r="J24" s="7">
        <v>11576.8</v>
      </c>
      <c r="K24" s="7">
        <f>SUM(F24:J24)</f>
        <v>58920</v>
      </c>
    </row>
    <row r="25" spans="1:11" ht="15.75">
      <c r="A25" s="16" t="s">
        <v>25</v>
      </c>
      <c r="B25" s="17" t="s">
        <v>21</v>
      </c>
      <c r="C25" s="18" t="s">
        <v>30</v>
      </c>
      <c r="D25" s="17" t="s">
        <v>26</v>
      </c>
      <c r="E25" s="7" t="s">
        <v>7</v>
      </c>
      <c r="F25" s="7">
        <f t="shared" ref="F25:K25" si="8">SUM(F26:F28)</f>
        <v>56</v>
      </c>
      <c r="G25" s="7">
        <f t="shared" si="8"/>
        <v>157.30000000000001</v>
      </c>
      <c r="H25" s="7">
        <f t="shared" si="8"/>
        <v>182.1</v>
      </c>
      <c r="I25" s="7">
        <f t="shared" si="8"/>
        <v>182.1</v>
      </c>
      <c r="J25" s="7">
        <f t="shared" si="8"/>
        <v>182.1</v>
      </c>
      <c r="K25" s="8">
        <f t="shared" si="8"/>
        <v>759.6</v>
      </c>
    </row>
    <row r="26" spans="1:11" ht="31.5">
      <c r="A26" s="16"/>
      <c r="B26" s="17"/>
      <c r="C26" s="19"/>
      <c r="D26" s="17"/>
      <c r="E26" s="6" t="s">
        <v>8</v>
      </c>
      <c r="F26" s="7" t="s">
        <v>11</v>
      </c>
      <c r="G26" s="7" t="s">
        <v>11</v>
      </c>
      <c r="H26" s="7" t="s">
        <v>11</v>
      </c>
      <c r="I26" s="7" t="s">
        <v>11</v>
      </c>
      <c r="J26" s="7" t="s">
        <v>11</v>
      </c>
      <c r="K26" s="7" t="s">
        <v>11</v>
      </c>
    </row>
    <row r="27" spans="1:11" ht="33.75" customHeight="1">
      <c r="A27" s="16"/>
      <c r="B27" s="17"/>
      <c r="C27" s="19"/>
      <c r="D27" s="17"/>
      <c r="E27" s="6" t="s">
        <v>9</v>
      </c>
      <c r="F27" s="7"/>
      <c r="G27" s="7"/>
      <c r="H27" s="7"/>
      <c r="I27" s="7"/>
      <c r="J27" s="7"/>
      <c r="K27" s="8">
        <f>SUM(F27:J27)</f>
        <v>0</v>
      </c>
    </row>
    <row r="28" spans="1:11" ht="50.25" customHeight="1">
      <c r="A28" s="16"/>
      <c r="B28" s="17"/>
      <c r="C28" s="20"/>
      <c r="D28" s="17"/>
      <c r="E28" s="6" t="s">
        <v>32</v>
      </c>
      <c r="F28" s="7">
        <v>56</v>
      </c>
      <c r="G28" s="7">
        <v>157.30000000000001</v>
      </c>
      <c r="H28" s="7">
        <v>182.1</v>
      </c>
      <c r="I28" s="9">
        <v>182.1</v>
      </c>
      <c r="J28" s="9">
        <v>182.1</v>
      </c>
      <c r="K28" s="7">
        <f>SUM(F28:J28)</f>
        <v>759.6</v>
      </c>
    </row>
    <row r="29" spans="1:11" ht="15.75">
      <c r="A29" s="16" t="s">
        <v>31</v>
      </c>
      <c r="B29" s="17" t="s">
        <v>21</v>
      </c>
      <c r="C29" s="18" t="s">
        <v>35</v>
      </c>
      <c r="D29" s="17" t="s">
        <v>36</v>
      </c>
      <c r="E29" s="7" t="s">
        <v>7</v>
      </c>
      <c r="F29" s="7">
        <f t="shared" ref="F29:K29" si="9">SUM(F30:F32)</f>
        <v>2904</v>
      </c>
      <c r="G29" s="7">
        <f t="shared" si="9"/>
        <v>3032.7</v>
      </c>
      <c r="H29" s="7">
        <f t="shared" si="9"/>
        <v>5909.5</v>
      </c>
      <c r="I29" s="7">
        <f t="shared" si="9"/>
        <v>5282.4</v>
      </c>
      <c r="J29" s="7">
        <f t="shared" si="9"/>
        <v>4655.2</v>
      </c>
      <c r="K29" s="8">
        <f t="shared" si="9"/>
        <v>21783.8</v>
      </c>
    </row>
    <row r="30" spans="1:11" ht="31.5">
      <c r="A30" s="16"/>
      <c r="B30" s="17"/>
      <c r="C30" s="19"/>
      <c r="D30" s="17"/>
      <c r="E30" s="6" t="s">
        <v>8</v>
      </c>
      <c r="F30" s="7" t="s">
        <v>11</v>
      </c>
      <c r="G30" s="7" t="s">
        <v>11</v>
      </c>
      <c r="H30" s="7" t="s">
        <v>11</v>
      </c>
      <c r="I30" s="7" t="s">
        <v>11</v>
      </c>
      <c r="J30" s="7" t="s">
        <v>11</v>
      </c>
      <c r="K30" s="7" t="s">
        <v>11</v>
      </c>
    </row>
    <row r="31" spans="1:11" ht="31.5">
      <c r="A31" s="16"/>
      <c r="B31" s="17"/>
      <c r="C31" s="19"/>
      <c r="D31" s="17"/>
      <c r="E31" s="6" t="s">
        <v>9</v>
      </c>
      <c r="F31" s="7">
        <v>2904</v>
      </c>
      <c r="G31" s="7">
        <v>3032.7</v>
      </c>
      <c r="H31" s="7">
        <v>5909.5</v>
      </c>
      <c r="I31" s="7">
        <v>5282.4</v>
      </c>
      <c r="J31" s="7">
        <v>4655.2</v>
      </c>
      <c r="K31" s="8">
        <f>SUM(F31:J31)</f>
        <v>21783.8</v>
      </c>
    </row>
    <row r="32" spans="1:11" ht="49.5" customHeight="1">
      <c r="A32" s="16"/>
      <c r="B32" s="17"/>
      <c r="C32" s="20"/>
      <c r="D32" s="17"/>
      <c r="E32" s="6" t="s">
        <v>32</v>
      </c>
      <c r="F32" s="7"/>
      <c r="G32" s="7"/>
      <c r="H32" s="7"/>
      <c r="I32" s="7"/>
      <c r="J32" s="7"/>
      <c r="K32" s="7">
        <f>SUM(F32:J32)</f>
        <v>0</v>
      </c>
    </row>
    <row r="33" spans="1:11" ht="15.75">
      <c r="A33" s="15" t="s">
        <v>37</v>
      </c>
      <c r="B33" s="17" t="s">
        <v>21</v>
      </c>
      <c r="C33" s="18" t="s">
        <v>38</v>
      </c>
      <c r="D33" s="17" t="s">
        <v>36</v>
      </c>
      <c r="E33" s="7" t="s">
        <v>7</v>
      </c>
      <c r="F33" s="8">
        <f t="shared" ref="F33:K33" si="10">SUM(F34:F36)</f>
        <v>0</v>
      </c>
      <c r="G33" s="8">
        <f t="shared" si="10"/>
        <v>6261.5</v>
      </c>
      <c r="H33" s="8">
        <f t="shared" si="10"/>
        <v>0</v>
      </c>
      <c r="I33" s="8">
        <f t="shared" si="10"/>
        <v>0</v>
      </c>
      <c r="J33" s="8">
        <f t="shared" si="10"/>
        <v>0</v>
      </c>
      <c r="K33" s="8">
        <f t="shared" si="10"/>
        <v>6261.5</v>
      </c>
    </row>
    <row r="34" spans="1:11" ht="40.5" customHeight="1">
      <c r="A34" s="16"/>
      <c r="B34" s="17"/>
      <c r="C34" s="19"/>
      <c r="D34" s="17"/>
      <c r="E34" s="6" t="s">
        <v>8</v>
      </c>
      <c r="F34" s="7" t="s">
        <v>11</v>
      </c>
      <c r="G34" s="7" t="s">
        <v>11</v>
      </c>
      <c r="H34" s="7" t="s">
        <v>11</v>
      </c>
      <c r="I34" s="7" t="s">
        <v>11</v>
      </c>
      <c r="J34" s="7" t="s">
        <v>11</v>
      </c>
      <c r="K34" s="7" t="s">
        <v>11</v>
      </c>
    </row>
    <row r="35" spans="1:11" ht="45" customHeight="1">
      <c r="A35" s="16"/>
      <c r="B35" s="17"/>
      <c r="C35" s="19"/>
      <c r="D35" s="17"/>
      <c r="E35" s="6" t="s">
        <v>9</v>
      </c>
      <c r="F35" s="7"/>
      <c r="G35" s="7">
        <v>6198.8</v>
      </c>
      <c r="H35" s="7"/>
      <c r="I35" s="7"/>
      <c r="J35" s="7"/>
      <c r="K35" s="8">
        <f>SUM(F35:J35)</f>
        <v>6198.8</v>
      </c>
    </row>
    <row r="36" spans="1:11" ht="86.25" customHeight="1">
      <c r="A36" s="16"/>
      <c r="B36" s="17"/>
      <c r="C36" s="20"/>
      <c r="D36" s="17"/>
      <c r="E36" s="6" t="s">
        <v>32</v>
      </c>
      <c r="F36" s="7"/>
      <c r="G36" s="7">
        <v>62.7</v>
      </c>
      <c r="H36" s="7"/>
      <c r="I36" s="7"/>
      <c r="J36" s="7"/>
      <c r="K36" s="8">
        <f>SUM(F36:J36)</f>
        <v>62.7</v>
      </c>
    </row>
    <row r="37" spans="1:11" ht="15.75">
      <c r="A37" s="15" t="s">
        <v>39</v>
      </c>
      <c r="B37" s="17" t="s">
        <v>21</v>
      </c>
      <c r="C37" s="18" t="s">
        <v>40</v>
      </c>
      <c r="D37" s="17" t="s">
        <v>36</v>
      </c>
      <c r="E37" s="7" t="s">
        <v>7</v>
      </c>
      <c r="F37" s="8">
        <f t="shared" ref="F37:K37" si="11">SUM(F38:F40)</f>
        <v>0</v>
      </c>
      <c r="G37" s="8">
        <f t="shared" si="11"/>
        <v>6.3999999999999995</v>
      </c>
      <c r="H37" s="8">
        <f t="shared" si="11"/>
        <v>0</v>
      </c>
      <c r="I37" s="8">
        <f t="shared" si="11"/>
        <v>0</v>
      </c>
      <c r="J37" s="8">
        <f t="shared" si="11"/>
        <v>0</v>
      </c>
      <c r="K37" s="8">
        <f t="shared" si="11"/>
        <v>6.3999999999999995</v>
      </c>
    </row>
    <row r="38" spans="1:11" ht="31.5">
      <c r="A38" s="16"/>
      <c r="B38" s="17"/>
      <c r="C38" s="19"/>
      <c r="D38" s="17"/>
      <c r="E38" s="6" t="s">
        <v>8</v>
      </c>
      <c r="F38" s="7" t="s">
        <v>11</v>
      </c>
      <c r="G38" s="7" t="s">
        <v>11</v>
      </c>
      <c r="H38" s="7" t="s">
        <v>11</v>
      </c>
      <c r="I38" s="7" t="s">
        <v>11</v>
      </c>
      <c r="J38" s="7" t="s">
        <v>11</v>
      </c>
      <c r="K38" s="7" t="s">
        <v>11</v>
      </c>
    </row>
    <row r="39" spans="1:11" ht="31.5">
      <c r="A39" s="16"/>
      <c r="B39" s="17"/>
      <c r="C39" s="19"/>
      <c r="D39" s="17"/>
      <c r="E39" s="6" t="s">
        <v>9</v>
      </c>
      <c r="F39" s="7"/>
      <c r="G39" s="7">
        <v>6.3</v>
      </c>
      <c r="H39" s="7"/>
      <c r="I39" s="7"/>
      <c r="J39" s="7"/>
      <c r="K39" s="8">
        <f>SUM(F39:J39)</f>
        <v>6.3</v>
      </c>
    </row>
    <row r="40" spans="1:11" ht="47.25">
      <c r="A40" s="16"/>
      <c r="B40" s="17"/>
      <c r="C40" s="20"/>
      <c r="D40" s="17"/>
      <c r="E40" s="6" t="s">
        <v>32</v>
      </c>
      <c r="F40" s="7"/>
      <c r="G40" s="7">
        <v>0.1</v>
      </c>
      <c r="H40" s="7"/>
      <c r="I40" s="7"/>
      <c r="J40" s="7"/>
      <c r="K40" s="8">
        <f>SUM(F40:J40)</f>
        <v>0.1</v>
      </c>
    </row>
    <row r="41" spans="1:11" ht="15.75">
      <c r="A41" s="15" t="s">
        <v>41</v>
      </c>
      <c r="B41" s="17" t="s">
        <v>21</v>
      </c>
      <c r="C41" s="18" t="s">
        <v>42</v>
      </c>
      <c r="D41" s="17" t="s">
        <v>36</v>
      </c>
      <c r="E41" s="10" t="s">
        <v>7</v>
      </c>
      <c r="F41" s="8">
        <f t="shared" ref="F41:K41" si="12">SUM(F42:F44)</f>
        <v>0</v>
      </c>
      <c r="G41" s="8">
        <f t="shared" si="12"/>
        <v>0</v>
      </c>
      <c r="H41" s="8">
        <f t="shared" si="12"/>
        <v>3115.2</v>
      </c>
      <c r="I41" s="8">
        <f t="shared" si="12"/>
        <v>0</v>
      </c>
      <c r="J41" s="8">
        <f t="shared" si="12"/>
        <v>0</v>
      </c>
      <c r="K41" s="8">
        <f t="shared" si="12"/>
        <v>3115.2</v>
      </c>
    </row>
    <row r="42" spans="1:11" ht="31.5">
      <c r="A42" s="16"/>
      <c r="B42" s="17"/>
      <c r="C42" s="19"/>
      <c r="D42" s="17"/>
      <c r="E42" s="11" t="s">
        <v>8</v>
      </c>
      <c r="F42" s="10" t="s">
        <v>11</v>
      </c>
      <c r="G42" s="10" t="s">
        <v>11</v>
      </c>
      <c r="H42" s="10" t="s">
        <v>11</v>
      </c>
      <c r="I42" s="10" t="s">
        <v>11</v>
      </c>
      <c r="J42" s="10" t="s">
        <v>11</v>
      </c>
      <c r="K42" s="10" t="s">
        <v>11</v>
      </c>
    </row>
    <row r="43" spans="1:11" ht="31.5">
      <c r="A43" s="16"/>
      <c r="B43" s="17"/>
      <c r="C43" s="19"/>
      <c r="D43" s="17"/>
      <c r="E43" s="11" t="s">
        <v>9</v>
      </c>
      <c r="F43" s="10"/>
      <c r="G43" s="10"/>
      <c r="H43" s="10">
        <v>3084</v>
      </c>
      <c r="I43" s="10"/>
      <c r="J43" s="10"/>
      <c r="K43" s="8">
        <f>SUM(F43:J43)</f>
        <v>3084</v>
      </c>
    </row>
    <row r="44" spans="1:11" ht="83.25" customHeight="1">
      <c r="A44" s="16"/>
      <c r="B44" s="17"/>
      <c r="C44" s="20"/>
      <c r="D44" s="17"/>
      <c r="E44" s="11" t="s">
        <v>32</v>
      </c>
      <c r="F44" s="10"/>
      <c r="G44" s="10"/>
      <c r="H44" s="10">
        <v>31.2</v>
      </c>
      <c r="I44" s="10"/>
      <c r="J44" s="10"/>
      <c r="K44" s="8">
        <f>SUM(F44:J44)</f>
        <v>31.2</v>
      </c>
    </row>
    <row r="45" spans="1:11" ht="15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1" ht="15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 ht="15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1" ht="15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 ht="15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 ht="15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1" ht="15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 ht="15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ht="15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 ht="15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1" ht="15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 ht="15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1:11" ht="15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 ht="15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1" ht="15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11" ht="15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1:11" ht="15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11" ht="15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</row>
  </sheetData>
  <mergeCells count="46">
    <mergeCell ref="I1:K1"/>
    <mergeCell ref="H2:K2"/>
    <mergeCell ref="H3:K3"/>
    <mergeCell ref="A5:K5"/>
    <mergeCell ref="A13:A16"/>
    <mergeCell ref="F7:K7"/>
    <mergeCell ref="E7:E8"/>
    <mergeCell ref="C7:C8"/>
    <mergeCell ref="B13:B16"/>
    <mergeCell ref="D13:D16"/>
    <mergeCell ref="C13:C16"/>
    <mergeCell ref="A7:A8"/>
    <mergeCell ref="D9:D12"/>
    <mergeCell ref="C9:C12"/>
    <mergeCell ref="A9:A12"/>
    <mergeCell ref="D7:D8"/>
    <mergeCell ref="B9:B12"/>
    <mergeCell ref="B7:B8"/>
    <mergeCell ref="B17:B20"/>
    <mergeCell ref="A25:A28"/>
    <mergeCell ref="B25:B28"/>
    <mergeCell ref="A21:A24"/>
    <mergeCell ref="B21:B24"/>
    <mergeCell ref="A17:A20"/>
    <mergeCell ref="C21:C24"/>
    <mergeCell ref="D21:D24"/>
    <mergeCell ref="C17:C20"/>
    <mergeCell ref="D17:D20"/>
    <mergeCell ref="C25:C28"/>
    <mergeCell ref="D29:D32"/>
    <mergeCell ref="A29:A32"/>
    <mergeCell ref="B29:B32"/>
    <mergeCell ref="C29:C32"/>
    <mergeCell ref="D25:D28"/>
    <mergeCell ref="A41:A44"/>
    <mergeCell ref="B41:B44"/>
    <mergeCell ref="C41:C44"/>
    <mergeCell ref="D41:D44"/>
    <mergeCell ref="A33:A36"/>
    <mergeCell ref="B33:B36"/>
    <mergeCell ref="C33:C36"/>
    <mergeCell ref="D33:D36"/>
    <mergeCell ref="A37:A40"/>
    <mergeCell ref="B37:B40"/>
    <mergeCell ref="C37:C40"/>
    <mergeCell ref="D37:D40"/>
  </mergeCells>
  <pageMargins left="0.59055118110236227" right="0" top="0.19685039370078741" bottom="0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GKH_2</cp:lastModifiedBy>
  <cp:lastPrinted>2023-03-04T06:13:55Z</cp:lastPrinted>
  <dcterms:created xsi:type="dcterms:W3CDTF">2016-01-18T06:42:09Z</dcterms:created>
  <dcterms:modified xsi:type="dcterms:W3CDTF">2023-03-04T06:14:13Z</dcterms:modified>
</cp:coreProperties>
</file>